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Question 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<sst xmlns="http://schemas.openxmlformats.org/spreadsheetml/2006/main" count="25" uniqueCount="13">
  <si>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Initial wealth</t>
  </si>
  <si>
    <t>gain</t>
  </si>
  <si>
    <t>loss</t>
  </si>
  <si>
    <t>gain/loss</t>
  </si>
  <si>
    <t>probability</t>
  </si>
  <si>
    <t>utility</t>
  </si>
  <si>
    <t>Expected</t>
  </si>
  <si>
    <t>utility of gamble</t>
  </si>
  <si>
    <t>Utility of intial wealth</t>
  </si>
  <si>
    <t>Number of gains</t>
  </si>
  <si>
    <t>34a</t>
  </si>
  <si>
    <t>34b</t>
  </si>
  <si>
    <t>34c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</si>
</sst>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6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1" xfId="0" applyNumberFormat="1" applyBorder="1" applyAlignment="1">
      <alignment/>
    </xf>
    <xf numFmtId="6" fontId="0" fillId="0" borderId="3" xfId="0" applyNumberFormat="1" applyFont="1" applyBorder="1" applyAlignment="1">
      <alignment/>
    </xf>
    <xf numFmtId="6" fontId="1" fillId="0" borderId="7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68" fontId="0" fillId="0" borderId="2" xfId="0" applyNumberFormat="1" applyBorder="1" applyAlignment="1">
      <alignment/>
    </xf>
    <xf numFmtId="0" fontId="1" fillId="0" borderId="0" xfId="0" applyFont="1" applyAlignment="1">
      <alignment horizontal="right"/>
    </xf>
    <xf numFmtId="168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7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6" fontId="0" fillId="0" borderId="7" xfId="0" applyNumberFormat="1" applyBorder="1" applyAlignment="1">
      <alignment/>
    </xf>
    <xf numFmtId="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</xdr:row>
      <xdr:rowOff>114300</xdr:rowOff>
    </xdr:from>
    <xdr:to>
      <xdr:col>9</xdr:col>
      <xdr:colOff>276225</xdr:colOff>
      <xdr:row>14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67375" y="809625"/>
          <a:ext cx="10382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Accept a gamble if the expected utility of the gamble exceeds  the utility of initial wealth that is recorded in cell D3.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57421875" style="0" bestFit="1" customWidth="1"/>
    <col min="4" max="4" width="12.00390625" style="0" bestFit="1" customWidth="1"/>
    <col min="5" max="5" width="9.00390625" style="0" customWidth="1"/>
  </cols>
  <sheetData>
    <row r="1" ht="13.5" thickBot="1"/>
    <row r="2" spans="2:4" ht="13.5" thickTop="1">
      <c r="B2" s="12" t="s">
        <v>0</v>
      </c>
      <c r="C2" s="11"/>
      <c r="D2" s="22">
        <v>1100</v>
      </c>
    </row>
    <row r="3" spans="2:4" ht="13.5" thickBot="1">
      <c r="B3" s="17" t="s">
        <v>8</v>
      </c>
      <c r="C3" s="23"/>
      <c r="D3" s="24">
        <f>LN(D2)</f>
        <v>7.003065458786462</v>
      </c>
    </row>
    <row r="4" spans="2:4" ht="14.25" thickBot="1" thickTop="1">
      <c r="B4" s="18"/>
      <c r="C4" s="19"/>
      <c r="D4" s="20"/>
    </row>
    <row r="5" spans="1:7" ht="13.5" thickTop="1">
      <c r="A5" s="30" t="s">
        <v>10</v>
      </c>
      <c r="B5" s="1"/>
      <c r="C5" s="10"/>
      <c r="D5" s="11"/>
      <c r="E5" s="11"/>
      <c r="F5" s="12" t="s">
        <v>6</v>
      </c>
      <c r="G5" s="13"/>
    </row>
    <row r="6" spans="1:7" ht="13.5" thickBot="1">
      <c r="A6" s="30"/>
      <c r="B6" s="4"/>
      <c r="C6" s="14" t="s">
        <v>3</v>
      </c>
      <c r="D6" s="14" t="s">
        <v>4</v>
      </c>
      <c r="E6" s="14" t="s">
        <v>5</v>
      </c>
      <c r="F6" s="15" t="s">
        <v>7</v>
      </c>
      <c r="G6" s="16"/>
    </row>
    <row r="7" spans="1:7" ht="13.5" thickTop="1">
      <c r="A7" s="30"/>
      <c r="B7" s="12" t="s">
        <v>1</v>
      </c>
      <c r="C7" s="2">
        <v>2000</v>
      </c>
      <c r="D7" s="32">
        <v>0.5</v>
      </c>
      <c r="E7" s="29">
        <f>LN($D$2+C7)</f>
        <v>8.039157390473237</v>
      </c>
      <c r="F7" s="21">
        <f>SUMPRODUCT(D7:D8,E7:E8)</f>
        <v>6.3221637882306645</v>
      </c>
      <c r="G7" s="3"/>
    </row>
    <row r="8" spans="1:7" ht="13.5" thickBot="1">
      <c r="A8" s="30"/>
      <c r="B8" s="17" t="s">
        <v>2</v>
      </c>
      <c r="C8" s="42">
        <v>-1000</v>
      </c>
      <c r="D8" s="33">
        <v>0.5</v>
      </c>
      <c r="E8" s="31">
        <f>LN($D$2+C8)</f>
        <v>4.605170185988092</v>
      </c>
      <c r="F8" s="7"/>
      <c r="G8" s="9"/>
    </row>
    <row r="9" spans="1:4" ht="13.5" thickTop="1">
      <c r="A9" s="30"/>
      <c r="D9" s="37"/>
    </row>
    <row r="10" spans="1:4" ht="13.5" thickBot="1">
      <c r="A10" s="30"/>
      <c r="D10" s="37"/>
    </row>
    <row r="11" spans="1:7" ht="13.5" thickTop="1">
      <c r="A11" s="30" t="s">
        <v>11</v>
      </c>
      <c r="B11" s="1"/>
      <c r="C11" s="10"/>
      <c r="D11" s="38"/>
      <c r="E11" s="11"/>
      <c r="F11" s="12" t="s">
        <v>6</v>
      </c>
      <c r="G11" s="13"/>
    </row>
    <row r="12" spans="1:7" ht="13.5" thickBot="1">
      <c r="A12" s="30"/>
      <c r="B12" s="4"/>
      <c r="C12" s="14" t="s">
        <v>3</v>
      </c>
      <c r="D12" s="39" t="s">
        <v>4</v>
      </c>
      <c r="E12" s="14" t="s">
        <v>5</v>
      </c>
      <c r="F12" s="15" t="s">
        <v>7</v>
      </c>
      <c r="G12" s="16"/>
    </row>
    <row r="13" spans="1:7" ht="13.5" thickTop="1">
      <c r="A13" s="30"/>
      <c r="B13" s="12" t="s">
        <v>1</v>
      </c>
      <c r="C13" s="2">
        <v>200</v>
      </c>
      <c r="D13" s="32">
        <v>0.5</v>
      </c>
      <c r="E13" s="29">
        <f>LN($D$2+C13)</f>
        <v>7.170119543449628</v>
      </c>
      <c r="F13" s="21">
        <f>SUMPRODUCT(D13:D14,E13:E14)</f>
        <v>7.0389374112158825</v>
      </c>
      <c r="G13" s="3"/>
    </row>
    <row r="14" spans="1:7" ht="13.5" thickBot="1">
      <c r="A14" s="30"/>
      <c r="B14" s="17" t="s">
        <v>2</v>
      </c>
      <c r="C14" s="42">
        <v>-100</v>
      </c>
      <c r="D14" s="33">
        <v>0.5</v>
      </c>
      <c r="E14" s="31">
        <f>LN($D$2+C14)</f>
        <v>6.907755278982137</v>
      </c>
      <c r="F14" s="7"/>
      <c r="G14" s="9"/>
    </row>
    <row r="15" spans="1:4" ht="13.5" thickTop="1">
      <c r="A15" s="30"/>
      <c r="D15" s="37"/>
    </row>
    <row r="16" spans="1:4" ht="13.5" thickBot="1">
      <c r="A16" s="30"/>
      <c r="D16" s="37"/>
    </row>
    <row r="17" spans="1:7" ht="13.5" thickTop="1">
      <c r="A17" s="30" t="s">
        <v>12</v>
      </c>
      <c r="B17" s="1"/>
      <c r="C17" s="10"/>
      <c r="D17" s="38"/>
      <c r="E17" s="11"/>
      <c r="F17" s="12" t="s">
        <v>6</v>
      </c>
      <c r="G17" s="13"/>
    </row>
    <row r="18" spans="2:7" ht="13.5" thickBot="1">
      <c r="B18" s="17" t="s">
        <v>9</v>
      </c>
      <c r="C18" s="27" t="s">
        <v>3</v>
      </c>
      <c r="D18" s="40" t="s">
        <v>4</v>
      </c>
      <c r="E18" s="27" t="s">
        <v>5</v>
      </c>
      <c r="F18" s="17" t="s">
        <v>7</v>
      </c>
      <c r="G18" s="28"/>
    </row>
    <row r="19" spans="2:7" ht="13.5" thickTop="1">
      <c r="B19" s="25">
        <v>0</v>
      </c>
      <c r="C19" s="2">
        <f>(B19*$C$13)+((2-B19)*$C$14)</f>
        <v>-200</v>
      </c>
      <c r="D19" s="32">
        <f>BINOMDIST(B19,2,$D$7,0)</f>
        <v>0.25</v>
      </c>
      <c r="E19" s="34">
        <f>LN($D$2+C19)</f>
        <v>6.802394763324311</v>
      </c>
      <c r="F19" s="29">
        <f>SUMPRODUCT(D19:D21,E19:E21)</f>
        <v>7.073942205491699</v>
      </c>
      <c r="G19" s="3"/>
    </row>
    <row r="20" spans="2:7" ht="12.75">
      <c r="B20" s="26">
        <v>1</v>
      </c>
      <c r="C20" s="43">
        <f>(B20*$C$13)+((2-B20)*$C$14)</f>
        <v>100</v>
      </c>
      <c r="D20" s="41">
        <f>BINOMDIST(B20,2,$D$7,0)</f>
        <v>0.5</v>
      </c>
      <c r="E20" s="35">
        <f>LN($D$2+C20)</f>
        <v>7.090076835776092</v>
      </c>
      <c r="F20" s="5"/>
      <c r="G20" s="6"/>
    </row>
    <row r="21" spans="2:7" ht="13.5" thickBot="1">
      <c r="B21" s="7">
        <v>2</v>
      </c>
      <c r="C21" s="42">
        <f>(B21*$C$13)+((2-B21)*$C$14)</f>
        <v>400</v>
      </c>
      <c r="D21" s="33">
        <f>BINOMDIST(B21,2,$D$7,0)</f>
        <v>0.25</v>
      </c>
      <c r="E21" s="36">
        <f>LN($D$2+C21)</f>
        <v>7.313220387090301</v>
      </c>
      <c r="F21" s="8"/>
      <c r="G21" s="9"/>
    </row>
    <row r="22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Clara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Hersh Shefrin</dc:creator>
  <cp:keywords/>
  <dc:description/>
  <cp:lastModifiedBy>Hersh Shefrin</cp:lastModifiedBy>
  <dcterms:created xsi:type="dcterms:W3CDTF">2002-10-29T19:02:08Z</dcterms:created>
  <dcterms:modified xsi:type="dcterms:W3CDTF">2002-11-01T18:05:12Z</dcterms:modified>
  <cp:category/>
  <cp:version/>
  <cp:contentType/>
  <cp:contentStatus/>
</cp:coreProperties>
</file>